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erver1.uslcentro.toscana.it\UFFAMMSOCIALE\11_PROGETTI FINANZIATI\DOPO DI NOI\18.ATS_ atti costitutivi\4_ATS 2026 (4°)\determina\"/>
    </mc:Choice>
  </mc:AlternateContent>
  <bookViews>
    <workbookView xWindow="0" yWindow="0" windowWidth="20490" windowHeight="4680"/>
  </bookViews>
  <sheets>
    <sheet name="ATS assegnazione risorse" sheetId="2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3" i="21" l="1"/>
  <c r="E60" i="21"/>
  <c r="E57" i="21"/>
  <c r="E53" i="21"/>
  <c r="E49" i="21"/>
  <c r="E45" i="21"/>
  <c r="E42" i="21"/>
  <c r="E32" i="21"/>
  <c r="E27" i="21"/>
  <c r="E16" i="21"/>
  <c r="E11" i="21"/>
  <c r="E17" i="21" s="1"/>
  <c r="E18" i="21" s="1"/>
  <c r="E64" i="21" l="1"/>
  <c r="E65" i="21" s="1"/>
  <c r="E33" i="21"/>
  <c r="E34" i="21" s="1"/>
</calcChain>
</file>

<file path=xl/sharedStrings.xml><?xml version="1.0" encoding="utf-8"?>
<sst xmlns="http://schemas.openxmlformats.org/spreadsheetml/2006/main" count="81" uniqueCount="41">
  <si>
    <t>A01</t>
  </si>
  <si>
    <t>A03</t>
  </si>
  <si>
    <t>SINTESIMINERVA COOP SOC.</t>
  </si>
  <si>
    <t>COLORI</t>
  </si>
  <si>
    <t>FONDAZIONE DDN</t>
  </si>
  <si>
    <t>AMBITO A</t>
  </si>
  <si>
    <t>RISORSE A DISPOSIZIONE</t>
  </si>
  <si>
    <t>AMBITO B</t>
  </si>
  <si>
    <t>LA PIETRA D'ANGOLO</t>
  </si>
  <si>
    <t>APPARTAMENTO 1</t>
  </si>
  <si>
    <t>APPARTAMENTO 2</t>
  </si>
  <si>
    <t>APPARTAMENTO 3</t>
  </si>
  <si>
    <t>AMBITO C</t>
  </si>
  <si>
    <t>A1</t>
  </si>
  <si>
    <t>A3</t>
  </si>
  <si>
    <t>C1</t>
  </si>
  <si>
    <t>C3</t>
  </si>
  <si>
    <t>ASS NOI DA GRANDI</t>
  </si>
  <si>
    <t>ASSEGNAZIONE RISORSE</t>
  </si>
  <si>
    <t>periodo: 01/01/2026- 31/03/2026</t>
  </si>
  <si>
    <t>periodo: 01/04/2026 - 31/12/2026 (agosto chiuso)</t>
  </si>
  <si>
    <t>totale complessivo</t>
  </si>
  <si>
    <t>totale ambito A</t>
  </si>
  <si>
    <t>APPARTAMENTO 1 e 2</t>
  </si>
  <si>
    <t>periodo: 01/01/2026 - 31/03/2026</t>
  </si>
  <si>
    <t>totale ambito B</t>
  </si>
  <si>
    <t>periodo: 01/04/2026 - 31/07/2026 (4 mesi)</t>
  </si>
  <si>
    <t>FONDAZIONE ddn</t>
  </si>
  <si>
    <t>periodo: 01/04/2026 - 31/07/2026 (4 MESI)</t>
  </si>
  <si>
    <t>GEOS COOP. SOC.</t>
  </si>
  <si>
    <t>PEGASO COOP. SOC.</t>
  </si>
  <si>
    <t>SINERGICA COOP. SOC</t>
  </si>
  <si>
    <t>totale ambito C</t>
  </si>
  <si>
    <t>risorse ambito A</t>
  </si>
  <si>
    <t>periodo: 01/07/2026 - 31/12/2026 (agosto chiuso)</t>
  </si>
  <si>
    <t xml:space="preserve"> </t>
  </si>
  <si>
    <t>risorse ambito B</t>
  </si>
  <si>
    <t>periodo: 01/04/2026 -31/07/2026</t>
  </si>
  <si>
    <t>risorse ambito C</t>
  </si>
  <si>
    <t>periodo: 01/04/2026- 30/09/2026 con agosto CHIUSO</t>
  </si>
  <si>
    <t>Allegato C _ determinazione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</si>
</sst>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[$€-407];[Red]\-#,##0.00\ [$€-407]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1"/>
      <color indexed="8"/>
      <name val="Arial"/>
      <family val="2"/>
    </font>
    <font>
      <b/>
      <i/>
      <sz val="16"/>
      <color indexed="8"/>
      <name val="Arial"/>
      <family val="2"/>
    </font>
    <font>
      <sz val="10"/>
      <color indexed="8"/>
      <name val="Arial"/>
      <family val="2"/>
    </font>
    <font>
      <b/>
      <i/>
      <u/>
      <sz val="11"/>
      <color indexed="8"/>
      <name val="Arial"/>
      <family val="2"/>
    </font>
    <font>
      <b/>
      <sz val="14"/>
      <color theme="1"/>
      <name val="Garamond"/>
      <family val="1"/>
    </font>
    <font>
      <sz val="8"/>
      <color theme="1"/>
      <name val="Garamond"/>
      <family val="1"/>
    </font>
    <font>
      <b/>
      <sz val="20"/>
      <color theme="1"/>
      <name val="Garamond"/>
      <family val="1"/>
    </font>
    <font>
      <sz val="8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b/>
      <sz val="18"/>
      <color rgb="FFFF0000"/>
      <name val="Garamond"/>
      <family val="1"/>
    </font>
    <font>
      <b/>
      <sz val="14"/>
      <name val="Garamond"/>
      <family val="1"/>
    </font>
    <font>
      <b/>
      <sz val="11"/>
      <color rgb="FFFF0000"/>
      <name val="Garamond"/>
      <family val="1"/>
    </font>
    <font>
      <b/>
      <sz val="8"/>
      <color theme="1"/>
      <name val="Garamond"/>
      <family val="1"/>
    </font>
    <font>
      <b/>
      <sz val="18"/>
      <color theme="1"/>
      <name val="Garamond"/>
      <family val="1"/>
    </font>
    <font>
      <b/>
      <sz val="18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0" fontId="7" fillId="0" borderId="0"/>
    <xf numFmtId="164" fontId="7" fillId="0" borderId="0"/>
  </cellStyleXfs>
  <cellXfs count="7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4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vertical="center" wrapText="1"/>
    </xf>
    <xf numFmtId="44" fontId="2" fillId="0" borderId="1" xfId="1" applyFont="1" applyBorder="1" applyAlignment="1">
      <alignment vertical="center"/>
    </xf>
    <xf numFmtId="0" fontId="9" fillId="0" borderId="12" xfId="0" applyFont="1" applyBorder="1" applyAlignment="1">
      <alignment vertical="center" wrapText="1"/>
    </xf>
    <xf numFmtId="44" fontId="3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44" fontId="2" fillId="0" borderId="1" xfId="1" applyFont="1" applyFill="1" applyBorder="1" applyAlignment="1">
      <alignment vertical="center"/>
    </xf>
    <xf numFmtId="0" fontId="1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44" fontId="3" fillId="0" borderId="13" xfId="0" applyNumberFormat="1" applyFont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44" fontId="3" fillId="4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right" vertical="center"/>
    </xf>
    <xf numFmtId="44" fontId="10" fillId="5" borderId="1" xfId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/>
    </xf>
    <xf numFmtId="0" fontId="2" fillId="0" borderId="0" xfId="0" applyFont="1" applyFill="1" applyAlignment="1">
      <alignment horizontal="left" vertical="center"/>
    </xf>
    <xf numFmtId="0" fontId="13" fillId="0" borderId="1" xfId="0" applyFont="1" applyFill="1" applyBorder="1" applyAlignment="1">
      <alignment vertical="center" wrapText="1"/>
    </xf>
    <xf numFmtId="44" fontId="3" fillId="0" borderId="13" xfId="0" applyNumberFormat="1" applyFont="1" applyFill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44" fontId="13" fillId="0" borderId="1" xfId="1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44" fontId="8" fillId="0" borderId="15" xfId="0" applyNumberFormat="1" applyFont="1" applyBorder="1" applyAlignment="1">
      <alignment vertical="center"/>
    </xf>
    <xf numFmtId="44" fontId="18" fillId="2" borderId="1" xfId="0" applyNumberFormat="1" applyFont="1" applyFill="1" applyBorder="1" applyAlignment="1">
      <alignment vertical="center"/>
    </xf>
    <xf numFmtId="44" fontId="8" fillId="0" borderId="15" xfId="1" applyFont="1" applyBorder="1" applyAlignment="1">
      <alignment vertical="center"/>
    </xf>
    <xf numFmtId="44" fontId="3" fillId="4" borderId="5" xfId="0" applyNumberFormat="1" applyFont="1" applyFill="1" applyBorder="1" applyAlignment="1">
      <alignment vertical="center"/>
    </xf>
    <xf numFmtId="44" fontId="15" fillId="0" borderId="1" xfId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44" fontId="8" fillId="0" borderId="0" xfId="0" applyNumberFormat="1" applyFont="1" applyBorder="1" applyAlignment="1">
      <alignment vertical="center"/>
    </xf>
    <xf numFmtId="0" fontId="0" fillId="0" borderId="0" xfId="0" applyFont="1" applyBorder="1" applyAlignment="1">
      <alignment vertical="center"/>
    </xf>
    <xf numFmtId="44" fontId="3" fillId="0" borderId="0" xfId="0" applyNumberFormat="1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12" fillId="0" borderId="18" xfId="0" applyFont="1" applyFill="1" applyBorder="1" applyAlignment="1">
      <alignment vertical="center" wrapText="1"/>
    </xf>
    <xf numFmtId="0" fontId="3" fillId="3" borderId="20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/>
    </xf>
    <xf numFmtId="0" fontId="3" fillId="0" borderId="18" xfId="0" applyFont="1" applyFill="1" applyBorder="1" applyAlignment="1">
      <alignment vertical="center" wrapText="1"/>
    </xf>
    <xf numFmtId="44" fontId="3" fillId="0" borderId="18" xfId="0" applyNumberFormat="1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44" fontId="14" fillId="2" borderId="1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19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</cellXfs>
  <cellStyles count="8">
    <cellStyle name="Heading 3" xfId="3"/>
    <cellStyle name="Heading1" xfId="4"/>
    <cellStyle name="Normale" xfId="0" builtinId="0"/>
    <cellStyle name="Normale 2" xfId="5"/>
    <cellStyle name="Normale 3" xfId="2"/>
    <cellStyle name="Result" xfId="6"/>
    <cellStyle name="Result2" xfId="7"/>
    <cellStyle name="Valuta" xfId="1" builtinId="4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31" zoomScale="75" zoomScaleNormal="75" workbookViewId="0">
      <selection activeCell="F38" sqref="F38"/>
    </sheetView>
  </sheetViews>
  <sheetFormatPr defaultColWidth="9.140625" defaultRowHeight="15" x14ac:dyDescent="0.25"/>
  <cols>
    <col min="1" max="1" width="25.85546875" style="1" bestFit="1" customWidth="1"/>
    <col min="2" max="2" width="41.7109375" style="1" customWidth="1"/>
    <col min="3" max="3" width="18.5703125" style="1" bestFit="1" customWidth="1"/>
    <col min="4" max="4" width="15.42578125" style="1" customWidth="1"/>
    <col min="5" max="5" width="24.28515625" style="1" bestFit="1" customWidth="1"/>
    <col min="6" max="6" width="28.42578125" style="1" customWidth="1"/>
    <col min="7" max="7" width="27.28515625" style="1" customWidth="1"/>
    <col min="8" max="8" width="9.85546875" style="1" customWidth="1"/>
    <col min="9" max="9" width="31.140625" style="1" customWidth="1"/>
    <col min="10" max="10" width="34.42578125" style="1" customWidth="1"/>
    <col min="11" max="11" width="40.7109375" style="1" customWidth="1"/>
    <col min="12" max="12" width="26.7109375" style="1" bestFit="1" customWidth="1"/>
    <col min="13" max="13" width="24.28515625" style="1" bestFit="1" customWidth="1"/>
    <col min="14" max="14" width="9.140625" style="6"/>
    <col min="15" max="15" width="18.5703125" style="6" bestFit="1" customWidth="1"/>
    <col min="16" max="16" width="18.42578125" style="6" customWidth="1"/>
    <col min="17" max="16384" width="9.140625" style="1"/>
  </cols>
  <sheetData>
    <row r="1" spans="1:16" x14ac:dyDescent="0.25">
      <c r="A1" s="68" t="s">
        <v>40</v>
      </c>
    </row>
    <row r="2" spans="1:16" ht="15.75" thickBot="1" x14ac:dyDescent="0.3">
      <c r="A2" s="68"/>
    </row>
    <row r="3" spans="1:16" ht="24.95" customHeight="1" x14ac:dyDescent="0.25">
      <c r="A3" s="51"/>
      <c r="B3" s="52" t="s">
        <v>18</v>
      </c>
      <c r="C3" s="53"/>
      <c r="D3" s="53"/>
      <c r="E3" s="53"/>
      <c r="F3" s="53"/>
      <c r="G3" s="53"/>
      <c r="H3" s="54"/>
    </row>
    <row r="4" spans="1:16" ht="24.95" customHeight="1" thickBot="1" x14ac:dyDescent="0.3">
      <c r="A4" s="55"/>
      <c r="B4" s="2"/>
      <c r="C4" s="2"/>
      <c r="D4" s="2"/>
      <c r="E4" s="2"/>
      <c r="F4" s="2"/>
      <c r="G4" s="2"/>
      <c r="H4" s="56"/>
    </row>
    <row r="5" spans="1:16" ht="24.95" customHeight="1" thickBot="1" x14ac:dyDescent="0.3">
      <c r="A5" s="55"/>
      <c r="B5" s="70" t="s">
        <v>5</v>
      </c>
      <c r="C5" s="71"/>
      <c r="D5" s="71"/>
      <c r="E5" s="72"/>
      <c r="F5" s="2"/>
      <c r="G5" s="2"/>
      <c r="H5" s="56"/>
    </row>
    <row r="6" spans="1:16" ht="24.95" customHeight="1" x14ac:dyDescent="0.25">
      <c r="A6" s="55"/>
      <c r="B6" s="26"/>
      <c r="C6" s="26"/>
      <c r="D6" s="26"/>
      <c r="E6" s="26"/>
      <c r="F6" s="2"/>
      <c r="G6" s="2"/>
      <c r="H6" s="56"/>
    </row>
    <row r="7" spans="1:16" ht="24.95" customHeight="1" x14ac:dyDescent="0.25">
      <c r="A7" s="55"/>
      <c r="B7" s="26"/>
      <c r="C7" s="35"/>
      <c r="D7" s="27" t="s">
        <v>33</v>
      </c>
      <c r="E7" s="28">
        <v>71000</v>
      </c>
      <c r="F7" s="2"/>
      <c r="G7" s="2"/>
      <c r="H7" s="56"/>
    </row>
    <row r="8" spans="1:16" ht="24.95" customHeight="1" x14ac:dyDescent="0.25">
      <c r="A8" s="55"/>
      <c r="B8" s="2"/>
      <c r="C8" s="2"/>
      <c r="D8" s="2"/>
      <c r="E8" s="2"/>
      <c r="F8" s="2"/>
      <c r="G8" s="2"/>
      <c r="H8" s="56"/>
    </row>
    <row r="9" spans="1:16" ht="24.95" customHeight="1" thickBot="1" x14ac:dyDescent="0.3">
      <c r="A9" s="55"/>
      <c r="B9" s="2"/>
      <c r="C9" s="12" t="s">
        <v>13</v>
      </c>
      <c r="D9" s="12" t="s">
        <v>14</v>
      </c>
      <c r="E9" s="2"/>
      <c r="F9" s="2"/>
      <c r="G9" s="2"/>
      <c r="H9" s="56"/>
    </row>
    <row r="10" spans="1:16" ht="24.95" customHeight="1" thickBot="1" x14ac:dyDescent="0.3">
      <c r="A10" s="7" t="s">
        <v>3</v>
      </c>
      <c r="B10" s="8" t="s">
        <v>19</v>
      </c>
      <c r="C10" s="16">
        <v>788.62</v>
      </c>
      <c r="D10" s="16">
        <v>14744.72</v>
      </c>
      <c r="E10" s="2"/>
      <c r="F10" s="2"/>
      <c r="G10" s="2"/>
      <c r="H10" s="56"/>
    </row>
    <row r="11" spans="1:16" ht="24.95" customHeight="1" x14ac:dyDescent="0.25">
      <c r="A11" s="57"/>
      <c r="B11" s="10" t="s">
        <v>20</v>
      </c>
      <c r="C11" s="16">
        <v>13328.04</v>
      </c>
      <c r="D11" s="16">
        <v>11513.52</v>
      </c>
      <c r="E11" s="11">
        <f>SUM(C10:D11)</f>
        <v>40374.9</v>
      </c>
      <c r="F11" s="2" t="s">
        <v>21</v>
      </c>
      <c r="G11" s="2"/>
      <c r="H11" s="56"/>
    </row>
    <row r="12" spans="1:16" ht="24.95" customHeight="1" x14ac:dyDescent="0.25">
      <c r="A12" s="57"/>
      <c r="B12" s="2"/>
      <c r="C12" s="2"/>
      <c r="D12" s="2"/>
      <c r="E12" s="2"/>
      <c r="F12" s="2"/>
      <c r="G12" s="2"/>
      <c r="H12" s="56"/>
    </row>
    <row r="13" spans="1:16" ht="24.95" customHeight="1" x14ac:dyDescent="0.25">
      <c r="A13" s="57"/>
      <c r="B13" s="2"/>
      <c r="C13" s="2"/>
      <c r="D13" s="2"/>
      <c r="E13" s="2"/>
      <c r="F13" s="2"/>
      <c r="G13" s="2"/>
      <c r="H13" s="56"/>
    </row>
    <row r="14" spans="1:16" ht="24.95" customHeight="1" thickBot="1" x14ac:dyDescent="0.3">
      <c r="A14" s="57"/>
      <c r="B14" s="2"/>
      <c r="C14" s="18" t="s">
        <v>0</v>
      </c>
      <c r="D14" s="18" t="s">
        <v>1</v>
      </c>
      <c r="E14" s="2"/>
      <c r="F14" s="2"/>
      <c r="G14" s="2"/>
      <c r="H14" s="56"/>
    </row>
    <row r="15" spans="1:16" s="3" customFormat="1" ht="24.95" customHeight="1" thickBot="1" x14ac:dyDescent="0.3">
      <c r="A15" s="29" t="s">
        <v>4</v>
      </c>
      <c r="B15" s="30"/>
      <c r="C15" s="45">
        <v>0</v>
      </c>
      <c r="D15" s="45">
        <v>0</v>
      </c>
      <c r="E15" s="25"/>
      <c r="F15" s="25"/>
      <c r="G15" s="25"/>
      <c r="H15" s="58"/>
      <c r="N15" s="31"/>
      <c r="O15" s="31"/>
      <c r="P15" s="31"/>
    </row>
    <row r="16" spans="1:16" s="3" customFormat="1" ht="30" x14ac:dyDescent="0.25">
      <c r="A16" s="59"/>
      <c r="B16" s="32" t="s">
        <v>34</v>
      </c>
      <c r="C16" s="36">
        <v>9510.36</v>
      </c>
      <c r="D16" s="36">
        <v>8585.2800000000007</v>
      </c>
      <c r="E16" s="33">
        <f>SUM(C16:D16)</f>
        <v>18095.64</v>
      </c>
      <c r="F16" s="25" t="s">
        <v>21</v>
      </c>
      <c r="G16" s="46"/>
      <c r="H16" s="58"/>
      <c r="N16" s="31"/>
      <c r="O16" s="31"/>
      <c r="P16" s="31"/>
    </row>
    <row r="17" spans="1:8" ht="24.95" customHeight="1" x14ac:dyDescent="0.25">
      <c r="A17" s="57"/>
      <c r="B17" s="2"/>
      <c r="C17" s="2"/>
      <c r="D17" s="2"/>
      <c r="E17" s="38">
        <f>SUM(E11:E16)</f>
        <v>58470.54</v>
      </c>
      <c r="F17" s="47" t="s">
        <v>22</v>
      </c>
      <c r="G17" s="2"/>
      <c r="H17" s="56"/>
    </row>
    <row r="18" spans="1:8" ht="24.95" customHeight="1" x14ac:dyDescent="0.25">
      <c r="A18" s="57"/>
      <c r="B18" s="2"/>
      <c r="C18" s="2"/>
      <c r="D18" s="2"/>
      <c r="E18" s="39">
        <f>SUM(E7-E17)</f>
        <v>12529.46</v>
      </c>
      <c r="F18" s="73" t="s">
        <v>6</v>
      </c>
      <c r="G18" s="73"/>
      <c r="H18" s="56"/>
    </row>
    <row r="19" spans="1:8" ht="24.95" customHeight="1" x14ac:dyDescent="0.25">
      <c r="A19" s="57"/>
      <c r="B19" s="2"/>
      <c r="C19" s="2"/>
      <c r="D19" s="2"/>
      <c r="E19" s="48"/>
      <c r="F19" s="47"/>
      <c r="G19" s="49"/>
      <c r="H19" s="56" t="s">
        <v>35</v>
      </c>
    </row>
    <row r="20" spans="1:8" ht="24.95" customHeight="1" thickBot="1" x14ac:dyDescent="0.3">
      <c r="A20" s="57"/>
      <c r="B20" s="2"/>
      <c r="C20" s="2"/>
      <c r="D20" s="2"/>
      <c r="E20" s="2"/>
      <c r="F20" s="2"/>
      <c r="G20" s="2"/>
      <c r="H20" s="56"/>
    </row>
    <row r="21" spans="1:8" ht="24.95" customHeight="1" thickBot="1" x14ac:dyDescent="0.3">
      <c r="A21" s="57"/>
      <c r="B21" s="70" t="s">
        <v>7</v>
      </c>
      <c r="C21" s="71"/>
      <c r="D21" s="71"/>
      <c r="E21" s="72"/>
      <c r="F21" s="2"/>
      <c r="G21" s="2"/>
      <c r="H21" s="56"/>
    </row>
    <row r="22" spans="1:8" ht="24.95" customHeight="1" x14ac:dyDescent="0.25">
      <c r="A22" s="57"/>
      <c r="B22" s="47"/>
      <c r="C22" s="47"/>
      <c r="D22" s="47"/>
      <c r="E22" s="47"/>
      <c r="F22" s="47"/>
      <c r="G22" s="47"/>
      <c r="H22" s="56"/>
    </row>
    <row r="23" spans="1:8" ht="24.95" customHeight="1" x14ac:dyDescent="0.25">
      <c r="A23" s="57"/>
      <c r="B23" s="34"/>
      <c r="C23" s="35"/>
      <c r="D23" s="27" t="s">
        <v>36</v>
      </c>
      <c r="E23" s="28">
        <v>277000</v>
      </c>
      <c r="F23" s="2"/>
      <c r="G23" s="2"/>
      <c r="H23" s="56"/>
    </row>
    <row r="24" spans="1:8" ht="24.95" customHeight="1" x14ac:dyDescent="0.25">
      <c r="A24" s="57"/>
      <c r="B24" s="47"/>
      <c r="C24" s="47"/>
      <c r="D24" s="47"/>
      <c r="E24" s="47"/>
      <c r="F24" s="47"/>
      <c r="G24" s="2"/>
      <c r="H24" s="56"/>
    </row>
    <row r="25" spans="1:8" ht="24.95" customHeight="1" x14ac:dyDescent="0.25">
      <c r="A25" s="60" t="s">
        <v>4</v>
      </c>
      <c r="B25" s="13" t="s">
        <v>23</v>
      </c>
      <c r="C25" s="14" t="s">
        <v>24</v>
      </c>
      <c r="D25" s="9">
        <v>64770</v>
      </c>
      <c r="E25" s="2"/>
      <c r="F25" s="2"/>
      <c r="G25" s="2"/>
      <c r="H25" s="56"/>
    </row>
    <row r="26" spans="1:8" ht="24.95" customHeight="1" x14ac:dyDescent="0.25">
      <c r="A26" s="57"/>
      <c r="B26" s="13" t="s">
        <v>9</v>
      </c>
      <c r="C26" s="15" t="s">
        <v>37</v>
      </c>
      <c r="D26" s="16">
        <v>41548.32</v>
      </c>
      <c r="E26" s="2"/>
      <c r="F26" s="2"/>
      <c r="G26" s="2"/>
      <c r="H26" s="56"/>
    </row>
    <row r="27" spans="1:8" ht="24.95" customHeight="1" x14ac:dyDescent="0.25">
      <c r="A27" s="57"/>
      <c r="B27" s="13" t="s">
        <v>10</v>
      </c>
      <c r="C27" s="15" t="s">
        <v>37</v>
      </c>
      <c r="D27" s="16">
        <v>34056</v>
      </c>
      <c r="E27" s="11">
        <f>SUM(D25:D27)</f>
        <v>140374.32</v>
      </c>
      <c r="F27" s="2" t="s">
        <v>21</v>
      </c>
      <c r="G27" s="2"/>
      <c r="H27" s="56"/>
    </row>
    <row r="28" spans="1:8" ht="24.95" customHeight="1" x14ac:dyDescent="0.25">
      <c r="A28" s="55"/>
      <c r="B28" s="2"/>
      <c r="C28" s="2"/>
      <c r="D28" s="2"/>
      <c r="E28" s="50"/>
      <c r="F28" s="2"/>
      <c r="G28" s="2"/>
      <c r="H28" s="56"/>
    </row>
    <row r="29" spans="1:8" ht="24.95" customHeight="1" thickBot="1" x14ac:dyDescent="0.3">
      <c r="A29" s="57"/>
      <c r="B29" s="2"/>
      <c r="C29" s="17" t="s">
        <v>11</v>
      </c>
      <c r="D29" s="18"/>
      <c r="E29" s="2"/>
      <c r="F29" s="2"/>
      <c r="G29" s="2"/>
      <c r="H29" s="56"/>
    </row>
    <row r="30" spans="1:8" ht="24.95" customHeight="1" thickBot="1" x14ac:dyDescent="0.3">
      <c r="A30" s="19" t="s">
        <v>8</v>
      </c>
      <c r="B30" s="20" t="s">
        <v>11</v>
      </c>
      <c r="C30" s="4" t="s">
        <v>24</v>
      </c>
      <c r="D30" s="36">
        <v>35265</v>
      </c>
      <c r="E30" s="2"/>
      <c r="F30" s="2"/>
      <c r="G30" s="2"/>
      <c r="H30" s="56"/>
    </row>
    <row r="31" spans="1:8" ht="24.95" customHeight="1" x14ac:dyDescent="0.25">
      <c r="A31" s="57"/>
      <c r="B31" s="20" t="s">
        <v>11</v>
      </c>
      <c r="C31" s="37" t="s">
        <v>37</v>
      </c>
      <c r="D31" s="36">
        <v>39501.519999999997</v>
      </c>
      <c r="E31" s="2"/>
      <c r="F31" s="2"/>
      <c r="G31" s="2"/>
      <c r="H31" s="56"/>
    </row>
    <row r="32" spans="1:8" ht="24.95" customHeight="1" x14ac:dyDescent="0.25">
      <c r="A32" s="55"/>
      <c r="B32" s="20" t="s">
        <v>11</v>
      </c>
      <c r="C32" s="5"/>
      <c r="D32" s="36">
        <v>0</v>
      </c>
      <c r="E32" s="21">
        <f>SUM(D30:D32)</f>
        <v>74766.51999999999</v>
      </c>
      <c r="F32" s="2" t="s">
        <v>21</v>
      </c>
      <c r="G32" s="2"/>
      <c r="H32" s="56"/>
    </row>
    <row r="33" spans="1:8" ht="24.95" customHeight="1" x14ac:dyDescent="0.25">
      <c r="A33" s="55"/>
      <c r="B33" s="2"/>
      <c r="C33" s="2"/>
      <c r="D33" s="2"/>
      <c r="E33" s="40">
        <f>SUM(E27:E32)</f>
        <v>215140.84</v>
      </c>
      <c r="F33" s="47" t="s">
        <v>25</v>
      </c>
      <c r="G33" s="2"/>
      <c r="H33" s="56"/>
    </row>
    <row r="34" spans="1:8" ht="24.95" customHeight="1" x14ac:dyDescent="0.25">
      <c r="A34" s="55"/>
      <c r="B34" s="2"/>
      <c r="C34" s="2"/>
      <c r="D34" s="2"/>
      <c r="E34" s="39">
        <f>SUM(E23-E33)</f>
        <v>61859.16</v>
      </c>
      <c r="F34" s="73" t="s">
        <v>6</v>
      </c>
      <c r="G34" s="73"/>
      <c r="H34" s="56"/>
    </row>
    <row r="35" spans="1:8" ht="24.95" customHeight="1" thickBot="1" x14ac:dyDescent="0.3">
      <c r="A35" s="55"/>
      <c r="B35" s="2"/>
      <c r="C35" s="2"/>
      <c r="D35" s="2"/>
      <c r="E35" s="50"/>
      <c r="F35" s="2"/>
      <c r="G35" s="2"/>
      <c r="H35" s="56"/>
    </row>
    <row r="36" spans="1:8" ht="24.95" customHeight="1" thickBot="1" x14ac:dyDescent="0.3">
      <c r="A36" s="55"/>
      <c r="B36" s="70" t="s">
        <v>12</v>
      </c>
      <c r="C36" s="71"/>
      <c r="D36" s="71"/>
      <c r="E36" s="72"/>
      <c r="F36" s="2"/>
      <c r="G36" s="2"/>
      <c r="H36" s="56"/>
    </row>
    <row r="37" spans="1:8" ht="24.95" customHeight="1" x14ac:dyDescent="0.25">
      <c r="A37" s="55"/>
      <c r="B37" s="34"/>
      <c r="C37" s="34"/>
      <c r="D37" s="34"/>
      <c r="E37" s="34"/>
      <c r="F37" s="2"/>
      <c r="G37" s="2"/>
      <c r="H37" s="56"/>
    </row>
    <row r="38" spans="1:8" ht="24.95" customHeight="1" x14ac:dyDescent="0.25">
      <c r="A38" s="57"/>
      <c r="B38" s="34"/>
      <c r="C38" s="35"/>
      <c r="D38" s="27" t="s">
        <v>38</v>
      </c>
      <c r="E38" s="28">
        <v>47000</v>
      </c>
      <c r="F38" s="2"/>
      <c r="G38" s="2"/>
      <c r="H38" s="56"/>
    </row>
    <row r="39" spans="1:8" ht="24.95" customHeight="1" x14ac:dyDescent="0.25">
      <c r="A39" s="57"/>
      <c r="B39" s="26"/>
      <c r="C39" s="26"/>
      <c r="D39" s="26"/>
      <c r="E39" s="26"/>
      <c r="F39" s="2"/>
      <c r="G39" s="2"/>
      <c r="H39" s="56"/>
    </row>
    <row r="40" spans="1:8" ht="24.95" customHeight="1" thickBot="1" x14ac:dyDescent="0.3">
      <c r="A40" s="55"/>
      <c r="B40" s="2"/>
      <c r="C40" s="22" t="s">
        <v>15</v>
      </c>
      <c r="D40" s="22" t="s">
        <v>16</v>
      </c>
      <c r="E40" s="2"/>
      <c r="F40" s="2"/>
      <c r="G40" s="2"/>
      <c r="H40" s="56"/>
    </row>
    <row r="41" spans="1:8" ht="24.95" customHeight="1" thickBot="1" x14ac:dyDescent="0.3">
      <c r="A41" s="7" t="s">
        <v>17</v>
      </c>
      <c r="B41" s="8" t="s">
        <v>19</v>
      </c>
      <c r="C41" s="16">
        <v>0</v>
      </c>
      <c r="D41" s="16">
        <v>2850.44</v>
      </c>
      <c r="E41" s="2"/>
      <c r="F41" s="2"/>
      <c r="G41" s="2"/>
      <c r="H41" s="56"/>
    </row>
    <row r="42" spans="1:8" ht="24.95" customHeight="1" x14ac:dyDescent="0.25">
      <c r="A42" s="61"/>
      <c r="B42" s="4" t="s">
        <v>26</v>
      </c>
      <c r="C42" s="16">
        <v>0</v>
      </c>
      <c r="D42" s="16">
        <v>4800</v>
      </c>
      <c r="E42" s="11">
        <f>SUM(C41:D42)</f>
        <v>7650.4400000000005</v>
      </c>
      <c r="F42" s="2" t="s">
        <v>21</v>
      </c>
      <c r="G42" s="2"/>
      <c r="H42" s="56"/>
    </row>
    <row r="43" spans="1:8" ht="24.95" customHeight="1" x14ac:dyDescent="0.25">
      <c r="A43" s="55"/>
      <c r="B43" s="2"/>
      <c r="C43" s="2"/>
      <c r="D43" s="2"/>
      <c r="E43" s="2"/>
      <c r="F43" s="2"/>
      <c r="G43" s="2"/>
      <c r="H43" s="56"/>
    </row>
    <row r="44" spans="1:8" ht="24.95" customHeight="1" thickBot="1" x14ac:dyDescent="0.3">
      <c r="A44" s="55"/>
      <c r="B44" s="2"/>
      <c r="C44" s="22" t="s">
        <v>15</v>
      </c>
      <c r="D44" s="22" t="s">
        <v>16</v>
      </c>
      <c r="E44" s="2"/>
      <c r="F44" s="2"/>
      <c r="G44" s="2"/>
      <c r="H44" s="56"/>
    </row>
    <row r="45" spans="1:8" ht="24.95" customHeight="1" thickBot="1" x14ac:dyDescent="0.3">
      <c r="A45" s="7" t="s">
        <v>3</v>
      </c>
      <c r="B45" s="8" t="s">
        <v>19</v>
      </c>
      <c r="C45" s="16">
        <v>6629.75</v>
      </c>
      <c r="D45" s="16">
        <v>0</v>
      </c>
      <c r="E45" s="11">
        <f>SUM(C45:D46)</f>
        <v>6629.75</v>
      </c>
      <c r="F45" s="2" t="s">
        <v>21</v>
      </c>
      <c r="G45" s="2"/>
      <c r="H45" s="56"/>
    </row>
    <row r="46" spans="1:8" ht="24.95" customHeight="1" x14ac:dyDescent="0.25">
      <c r="A46" s="55"/>
      <c r="B46" s="2"/>
      <c r="C46" s="2"/>
      <c r="D46" s="2"/>
      <c r="E46" s="2"/>
      <c r="F46" s="2"/>
      <c r="G46" s="2"/>
      <c r="H46" s="56"/>
    </row>
    <row r="47" spans="1:8" ht="24.95" customHeight="1" thickBot="1" x14ac:dyDescent="0.3">
      <c r="A47" s="55"/>
      <c r="B47" s="2"/>
      <c r="C47" s="22" t="s">
        <v>15</v>
      </c>
      <c r="D47" s="22" t="s">
        <v>16</v>
      </c>
      <c r="E47" s="2"/>
      <c r="F47" s="2"/>
      <c r="G47" s="2"/>
      <c r="H47" s="56"/>
    </row>
    <row r="48" spans="1:8" ht="24.95" customHeight="1" thickBot="1" x14ac:dyDescent="0.3">
      <c r="A48" s="44" t="s">
        <v>27</v>
      </c>
      <c r="B48" s="4" t="s">
        <v>19</v>
      </c>
      <c r="C48" s="16">
        <v>5329.8</v>
      </c>
      <c r="D48" s="16">
        <v>0</v>
      </c>
      <c r="E48" s="2"/>
      <c r="F48" s="2"/>
      <c r="G48" s="2"/>
      <c r="H48" s="56"/>
    </row>
    <row r="49" spans="1:8" ht="24.95" customHeight="1" x14ac:dyDescent="0.25">
      <c r="A49" s="62"/>
      <c r="B49" s="4" t="s">
        <v>28</v>
      </c>
      <c r="C49" s="16">
        <v>2074.56</v>
      </c>
      <c r="D49" s="16"/>
      <c r="E49" s="11">
        <f>SUM(C48:D49)</f>
        <v>7404.3600000000006</v>
      </c>
      <c r="F49" s="2" t="s">
        <v>21</v>
      </c>
      <c r="G49" s="2"/>
      <c r="H49" s="56"/>
    </row>
    <row r="50" spans="1:8" ht="24.95" customHeight="1" x14ac:dyDescent="0.25">
      <c r="A50" s="55"/>
      <c r="B50" s="2"/>
      <c r="C50" s="2"/>
      <c r="D50" s="2"/>
      <c r="E50" s="2"/>
      <c r="F50" s="2"/>
      <c r="G50" s="2"/>
      <c r="H50" s="56"/>
    </row>
    <row r="51" spans="1:8" ht="24.95" customHeight="1" thickBot="1" x14ac:dyDescent="0.3">
      <c r="A51" s="55"/>
      <c r="B51" s="2"/>
      <c r="C51" s="22" t="s">
        <v>15</v>
      </c>
      <c r="D51" s="22" t="s">
        <v>16</v>
      </c>
      <c r="E51" s="2"/>
      <c r="F51" s="2"/>
      <c r="G51" s="2"/>
      <c r="H51" s="56"/>
    </row>
    <row r="52" spans="1:8" ht="24.95" customHeight="1" thickBot="1" x14ac:dyDescent="0.3">
      <c r="A52" s="44" t="s">
        <v>29</v>
      </c>
      <c r="B52" s="4" t="s">
        <v>19</v>
      </c>
      <c r="C52" s="16">
        <v>0</v>
      </c>
      <c r="D52" s="16">
        <v>0</v>
      </c>
      <c r="E52" s="2"/>
      <c r="F52" s="2"/>
      <c r="G52" s="2"/>
      <c r="H52" s="56"/>
    </row>
    <row r="53" spans="1:8" ht="24.95" customHeight="1" x14ac:dyDescent="0.25">
      <c r="A53" s="62"/>
      <c r="B53" s="4" t="s">
        <v>39</v>
      </c>
      <c r="C53" s="16">
        <v>0</v>
      </c>
      <c r="D53" s="16">
        <v>3601.67</v>
      </c>
      <c r="E53" s="11">
        <f>SUM(C52:D53)</f>
        <v>3601.67</v>
      </c>
      <c r="F53" s="2" t="s">
        <v>21</v>
      </c>
      <c r="G53" s="2"/>
      <c r="H53" s="56"/>
    </row>
    <row r="54" spans="1:8" ht="24.95" customHeight="1" x14ac:dyDescent="0.25">
      <c r="A54" s="55"/>
      <c r="B54" s="2"/>
      <c r="C54" s="2"/>
      <c r="D54" s="2"/>
      <c r="E54" s="2"/>
      <c r="F54" s="2"/>
      <c r="G54" s="2"/>
      <c r="H54" s="56"/>
    </row>
    <row r="55" spans="1:8" ht="24.95" customHeight="1" thickBot="1" x14ac:dyDescent="0.3">
      <c r="A55" s="55"/>
      <c r="B55" s="2"/>
      <c r="C55" s="22" t="s">
        <v>15</v>
      </c>
      <c r="D55" s="22" t="s">
        <v>16</v>
      </c>
      <c r="E55" s="2"/>
      <c r="F55" s="2"/>
      <c r="G55" s="2"/>
      <c r="H55" s="56"/>
    </row>
    <row r="56" spans="1:8" ht="24.95" customHeight="1" thickBot="1" x14ac:dyDescent="0.3">
      <c r="A56" s="7" t="s">
        <v>30</v>
      </c>
      <c r="B56" s="8" t="s">
        <v>19</v>
      </c>
      <c r="C56" s="16">
        <v>0</v>
      </c>
      <c r="D56" s="16">
        <v>8686.5299999999988</v>
      </c>
      <c r="E56" s="2"/>
      <c r="F56" s="2"/>
      <c r="G56" s="2"/>
      <c r="H56" s="56"/>
    </row>
    <row r="57" spans="1:8" ht="24.95" customHeight="1" x14ac:dyDescent="0.25">
      <c r="A57" s="63"/>
      <c r="B57" s="4" t="s">
        <v>39</v>
      </c>
      <c r="C57" s="16">
        <v>0</v>
      </c>
      <c r="D57" s="16">
        <v>5133.6000000000004</v>
      </c>
      <c r="E57" s="23">
        <f>SUM(C56:D57)</f>
        <v>13820.13</v>
      </c>
      <c r="F57" s="2" t="s">
        <v>21</v>
      </c>
      <c r="G57" s="2"/>
      <c r="H57" s="56"/>
    </row>
    <row r="58" spans="1:8" ht="24.95" customHeight="1" x14ac:dyDescent="0.25">
      <c r="A58" s="55"/>
      <c r="B58" s="2"/>
      <c r="C58" s="2"/>
      <c r="D58" s="2"/>
      <c r="E58" s="2"/>
      <c r="F58" s="2"/>
      <c r="G58" s="2"/>
      <c r="H58" s="56"/>
    </row>
    <row r="59" spans="1:8" ht="24.95" customHeight="1" thickBot="1" x14ac:dyDescent="0.3">
      <c r="A59" s="55"/>
      <c r="B59" s="2"/>
      <c r="C59" s="24" t="s">
        <v>15</v>
      </c>
      <c r="D59" s="24" t="s">
        <v>16</v>
      </c>
      <c r="E59" s="2"/>
      <c r="F59" s="2"/>
      <c r="G59" s="2"/>
      <c r="H59" s="56"/>
    </row>
    <row r="60" spans="1:8" ht="36.75" customHeight="1" thickBot="1" x14ac:dyDescent="0.3">
      <c r="A60" s="7" t="s">
        <v>2</v>
      </c>
      <c r="B60" s="4" t="s">
        <v>39</v>
      </c>
      <c r="C60" s="16">
        <v>0</v>
      </c>
      <c r="D60" s="16">
        <v>3519</v>
      </c>
      <c r="E60" s="23">
        <f>SUM(C60:D61)</f>
        <v>3519</v>
      </c>
      <c r="F60" s="2" t="s">
        <v>21</v>
      </c>
      <c r="G60" s="2"/>
      <c r="H60" s="56"/>
    </row>
    <row r="61" spans="1:8" ht="24.95" customHeight="1" x14ac:dyDescent="0.25">
      <c r="A61" s="55"/>
      <c r="B61" s="2"/>
      <c r="C61" s="2"/>
      <c r="D61" s="2"/>
      <c r="E61" s="2"/>
      <c r="F61" s="2"/>
      <c r="G61" s="2"/>
      <c r="H61" s="56"/>
    </row>
    <row r="62" spans="1:8" ht="24.95" customHeight="1" thickBot="1" x14ac:dyDescent="0.3">
      <c r="A62" s="55"/>
      <c r="B62" s="2"/>
      <c r="C62" s="24" t="s">
        <v>15</v>
      </c>
      <c r="D62" s="24" t="s">
        <v>16</v>
      </c>
      <c r="E62" s="2"/>
      <c r="F62" s="2"/>
      <c r="G62" s="2"/>
      <c r="H62" s="56"/>
    </row>
    <row r="63" spans="1:8" ht="24.95" customHeight="1" thickBot="1" x14ac:dyDescent="0.3">
      <c r="A63" s="7" t="s">
        <v>31</v>
      </c>
      <c r="B63" s="4" t="s">
        <v>39</v>
      </c>
      <c r="C63" s="16">
        <v>0</v>
      </c>
      <c r="D63" s="16">
        <v>5034</v>
      </c>
      <c r="E63" s="41">
        <f>SUM(C63:D63)</f>
        <v>5034</v>
      </c>
      <c r="F63" s="2" t="s">
        <v>21</v>
      </c>
      <c r="G63" s="2"/>
      <c r="H63" s="56"/>
    </row>
    <row r="64" spans="1:8" ht="24.95" customHeight="1" x14ac:dyDescent="0.25">
      <c r="A64" s="55"/>
      <c r="B64" s="2"/>
      <c r="C64" s="2"/>
      <c r="D64" s="2"/>
      <c r="E64" s="42">
        <f>SUM(E40:E63)</f>
        <v>47659.35</v>
      </c>
      <c r="F64" s="43" t="s">
        <v>32</v>
      </c>
      <c r="G64" s="2"/>
      <c r="H64" s="56"/>
    </row>
    <row r="65" spans="1:8" ht="24.95" customHeight="1" x14ac:dyDescent="0.25">
      <c r="A65" s="55"/>
      <c r="B65" s="2"/>
      <c r="C65" s="2"/>
      <c r="D65" s="2"/>
      <c r="E65" s="67">
        <f>SUM(E38-E64)</f>
        <v>-659.34999999999854</v>
      </c>
      <c r="F65" s="69" t="s">
        <v>6</v>
      </c>
      <c r="G65" s="69"/>
      <c r="H65" s="56"/>
    </row>
    <row r="66" spans="1:8" ht="24.95" customHeight="1" thickBot="1" x14ac:dyDescent="0.3">
      <c r="A66" s="64"/>
      <c r="B66" s="65"/>
      <c r="C66" s="65"/>
      <c r="D66" s="65"/>
      <c r="E66" s="65"/>
      <c r="F66" s="65"/>
      <c r="G66" s="65"/>
      <c r="H66" s="66"/>
    </row>
    <row r="67" spans="1:8" ht="24.95" customHeight="1" x14ac:dyDescent="0.25"/>
    <row r="68" spans="1:8" ht="24.95" customHeight="1" x14ac:dyDescent="0.25"/>
  </sheetData>
  <mergeCells count="6">
    <mergeCell ref="F65:G65"/>
    <mergeCell ref="B5:E5"/>
    <mergeCell ref="F18:G18"/>
    <mergeCell ref="B21:E21"/>
    <mergeCell ref="F34:G34"/>
    <mergeCell ref="B36:E36"/>
  </mergeCells>
  <pageMargins left="0.7" right="0.7" top="0.75" bottom="0.75" header="0.3" footer="0.3"/>
  <pageSetup paperSize="9" orientation="portrait" r:id="rId1"/>
  <ignoredErrors>
    <ignoredError sqref="E33" emptyCellReferenc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ATS assegnazione risorse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2026-03-24T09:58:22Z</cp:lastPrinted>
  <dcterms:created xsi:type="dcterms:W3CDTF">2026-01-22T11:09:13Z</dcterms:created>
  <dcterms:modified xsi:type="dcterms:W3CDTF">2026-05-15T09:23:14Z</dcterms:modified>
</cp:coreProperties>
</file>